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6" i="1"/>
  <c r="G196" i="1"/>
  <c r="L196" i="1"/>
  <c r="J196" i="1"/>
  <c r="H196" i="1"/>
</calcChain>
</file>

<file path=xl/sharedStrings.xml><?xml version="1.0" encoding="utf-8"?>
<sst xmlns="http://schemas.openxmlformats.org/spreadsheetml/2006/main" count="277" uniqueCount="89">
  <si>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</si>
  <si>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</si>
  <si>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</si>
  <si>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</si>
  <si>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</si>
  <si>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</si>
  <si>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</si>
  <si>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</si>
  <si>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</si>
  <si>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</si>
  <si>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</si>
  <si>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</si>
  <si>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</si>
  <si>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</si>
  <si>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</si>
  <si>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</si>
  <si>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</si>
  <si>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</si>
  <si>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</si>
  <si>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</si>
  <si>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</si>
  <si>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</si>
  <si>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</si>
  <si>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</si>
  <si>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</si>
  <si>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</si>
  <si>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</si>
  <si>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</si>
  <si>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</si>
  <si>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</si>
  <si>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</si>
  <si>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</si>
  <si>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</si>
  <si>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</si>
  <si>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</si>
  <si>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</si>
  <si>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</si>
  <si>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</si>
  <si>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</si>
  <si>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</si>
  <si>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Дибаева С.Р.</t>
  </si>
  <si>
    <t>МБОУ "Тукаевская СОШ"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</si>
  <si>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</si>
  <si>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</si>
  <si>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</si>
  <si>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</si>
  <si>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54-26к</t>
  </si>
  <si>
    <t>54-1з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</si>
  <si>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</si>
  <si>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</si>
  <si>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</si>
  <si>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</si>
  <si>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</si>
  <si>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</si>
  <si>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</si>
  <si>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</si>
  <si>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</si>
  <si>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</si>
  <si>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</t>
  </si>
  <si>
    <t>54-11р</t>
  </si>
  <si>
    <t>54-4г</t>
  </si>
  <si>
    <t>54-3гн</t>
  </si>
  <si>
    <t>Котлета из говядины</t>
  </si>
  <si>
    <t>Макароны отварные</t>
  </si>
  <si>
    <t>Кофейный напиток с молоком</t>
  </si>
  <si>
    <t>54-4м</t>
  </si>
  <si>
    <t>54-1г</t>
  </si>
  <si>
    <t>54-23гн</t>
  </si>
  <si>
    <t>Рагу из курицы</t>
  </si>
  <si>
    <t>Чай без сахара</t>
  </si>
  <si>
    <t>Яблоко</t>
  </si>
  <si>
    <t>54-22м</t>
  </si>
  <si>
    <t>54-1гн</t>
  </si>
  <si>
    <t>Плов с курицей</t>
  </si>
  <si>
    <t>Какао с молоком с гущенным</t>
  </si>
  <si>
    <t>54-12м</t>
  </si>
  <si>
    <t>54-22гн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</si>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</sst>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280</v>
      </c>
      <c r="G6" s="40">
        <v>6.4</v>
      </c>
      <c r="H6" s="40">
        <v>8.1</v>
      </c>
      <c r="I6" s="40">
        <v>34</v>
      </c>
      <c r="J6" s="40">
        <v>234.1</v>
      </c>
      <c r="K6" s="41" t="s">
        <v>46</v>
      </c>
      <c r="L6" s="40">
        <v>23.65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47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49</v>
      </c>
      <c r="L9" s="43">
        <v>3.24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53</v>
      </c>
      <c r="L25" s="40">
        <v>18.96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54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55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49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120</v>
      </c>
      <c r="G44" s="40">
        <v>16.600000000000001</v>
      </c>
      <c r="H44" s="40">
        <v>8.9</v>
      </c>
      <c r="I44" s="40">
        <v>7.5</v>
      </c>
      <c r="J44" s="40">
        <v>176.7</v>
      </c>
      <c r="K44" s="41" t="s">
        <v>59</v>
      </c>
      <c r="L44" s="40">
        <v>28.31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200</v>
      </c>
      <c r="G45" s="43">
        <v>11</v>
      </c>
      <c r="H45" s="43">
        <v>8.5</v>
      </c>
      <c r="I45" s="43">
        <v>47.9</v>
      </c>
      <c r="J45" s="43">
        <v>311.60000000000002</v>
      </c>
      <c r="K45" s="44" t="s">
        <v>60</v>
      </c>
      <c r="L45" s="43">
        <v>14.96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49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18.2</v>
      </c>
      <c r="H63" s="40">
        <v>17.399999999999999</v>
      </c>
      <c r="I63" s="40">
        <v>16.399999999999999</v>
      </c>
      <c r="J63" s="40">
        <v>295.2</v>
      </c>
      <c r="K63" s="41" t="s">
        <v>65</v>
      </c>
      <c r="L63" s="40">
        <v>43.78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170</v>
      </c>
      <c r="G64" s="43">
        <v>6</v>
      </c>
      <c r="H64" s="43">
        <v>5.6</v>
      </c>
      <c r="I64" s="43">
        <v>37.200000000000003</v>
      </c>
      <c r="J64" s="43">
        <v>223</v>
      </c>
      <c r="K64" s="44" t="s">
        <v>66</v>
      </c>
      <c r="L64" s="43">
        <v>9.58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67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71</v>
      </c>
      <c r="L82" s="40">
        <v>45.05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47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72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49</v>
      </c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49</v>
      </c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75</v>
      </c>
      <c r="L101" s="40">
        <v>43.86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47</v>
      </c>
      <c r="L102" s="43">
        <v>9.75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76</v>
      </c>
      <c r="L103" s="43">
        <v>16.004000000000001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49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66</v>
      </c>
      <c r="L120" s="40">
        <v>11.34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54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48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49</v>
      </c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55</v>
      </c>
      <c r="G125" s="43">
        <v>1.4</v>
      </c>
      <c r="H125" s="43">
        <v>5.6</v>
      </c>
      <c r="I125" s="43">
        <v>5.7</v>
      </c>
      <c r="J125" s="43">
        <v>78.599999999999994</v>
      </c>
      <c r="K125" s="44" t="s">
        <v>78</v>
      </c>
      <c r="L125" s="43">
        <v>5.27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79.400000000000006</v>
      </c>
      <c r="J127" s="19">
        <f t="shared" si="62"/>
        <v>648.1</v>
      </c>
      <c r="K127" s="25"/>
      <c r="L127" s="19">
        <f t="shared" ref="L127" si="63">SUM(L120:L126)</f>
        <v>52.345999999999989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79.400000000000006</v>
      </c>
      <c r="J138" s="32">
        <f t="shared" ref="J138:L138" si="69">J127+J137</f>
        <v>648.1</v>
      </c>
      <c r="K138" s="32"/>
      <c r="L138" s="32">
        <f t="shared" si="69"/>
        <v>52.345999999999989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82</v>
      </c>
      <c r="L139" s="40">
        <v>21.96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47</v>
      </c>
      <c r="L140" s="43">
        <v>16.25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83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49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49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53</v>
      </c>
      <c r="L158" s="40">
        <v>21.1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85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55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49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47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64.8</v>
      </c>
      <c r="J165" s="19">
        <f t="shared" si="78"/>
        <v>537.50000000000011</v>
      </c>
      <c r="K165" s="25"/>
      <c r="L165" s="19">
        <f t="shared" ref="L165" si="79">SUM(L158:L164)</f>
        <v>75.245999999999995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64.8</v>
      </c>
      <c r="J176" s="32">
        <f t="shared" ref="J176:L176" si="85">J165+J175</f>
        <v>537.50000000000011</v>
      </c>
      <c r="K176" s="32"/>
      <c r="L176" s="32">
        <f t="shared" si="85"/>
        <v>75.245999999999995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66</v>
      </c>
      <c r="L177" s="40">
        <v>9.4499999999999993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87</v>
      </c>
      <c r="L178" s="43">
        <v>26.65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88</v>
      </c>
      <c r="L179" s="43">
        <v>1.3260000000000001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49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47</v>
      </c>
      <c r="L182" s="43">
        <v>19.5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школы</cp:lastModifiedBy>
  <dcterms:created xsi:type="dcterms:W3CDTF">2022-05-16T14:23:56Z</dcterms:created>
  <dcterms:modified xsi:type="dcterms:W3CDTF">2023-10-26T17:27:18Z</dcterms:modified>
</cp:coreProperties>
</file>